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heckCompatibility="1" autoCompressPictures="0"/>
  <mc:AlternateContent xmlns:mc="http://schemas.openxmlformats.org/markup-compatibility/2006">
    <mc:Choice Requires="x15">
      <x15ac:absPath xmlns:x15ac="http://schemas.microsoft.com/office/spreadsheetml/2010/11/ac" url="C:\Users\rnhaugner\Downloads\"/>
    </mc:Choice>
  </mc:AlternateContent>
  <xr:revisionPtr revIDLastSave="0" documentId="13_ncr:1_{E1B2EBB6-3D5B-44B5-A5F6-117768058049}" xr6:coauthVersionLast="47" xr6:coauthVersionMax="47" xr10:uidLastSave="{00000000-0000-0000-0000-000000000000}"/>
  <bookViews>
    <workbookView xWindow="-120" yWindow="-120" windowWidth="29040" windowHeight="17520" tabRatio="500" xr2:uid="{00000000-000D-0000-FFFF-FFFF00000000}"/>
  </bookViews>
  <sheets>
    <sheet name="Nyt budget forslag 2025" sheetId="7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38" i="7" l="1"/>
  <c r="C46" i="7"/>
  <c r="C26" i="7"/>
  <c r="C13" i="7"/>
  <c r="C48" i="7"/>
  <c r="C50" i="7"/>
  <c r="D26" i="7"/>
  <c r="D38" i="7"/>
  <c r="D46" i="7"/>
  <c r="D48" i="7"/>
  <c r="D13" i="7"/>
</calcChain>
</file>

<file path=xl/sharedStrings.xml><?xml version="1.0" encoding="utf-8"?>
<sst xmlns="http://schemas.openxmlformats.org/spreadsheetml/2006/main" count="60" uniqueCount="55">
  <si>
    <t>Indtægter</t>
  </si>
  <si>
    <t>Gartner</t>
  </si>
  <si>
    <t xml:space="preserve">Regnskab d.d. </t>
  </si>
  <si>
    <t xml:space="preserve">  </t>
  </si>
  <si>
    <t>Gebyr</t>
  </si>
  <si>
    <t>Renter konti</t>
  </si>
  <si>
    <t>Tilgodehavende kontingent betalt</t>
  </si>
  <si>
    <t>Ekstraordinære indtægter (mæglerskema)</t>
  </si>
  <si>
    <t>Snerydning</t>
  </si>
  <si>
    <t>Indtæger i alt</t>
  </si>
  <si>
    <t>Udgifter</t>
  </si>
  <si>
    <t>Drift og anlæg</t>
  </si>
  <si>
    <t xml:space="preserve">Fællesarealer </t>
  </si>
  <si>
    <t>Legepladser</t>
  </si>
  <si>
    <t>Administration</t>
  </si>
  <si>
    <t>Opkrævning</t>
  </si>
  <si>
    <t>Afdrag på lån</t>
  </si>
  <si>
    <t>Kontorhold</t>
  </si>
  <si>
    <t>Forsikring</t>
  </si>
  <si>
    <t>Regnskabshjælp</t>
  </si>
  <si>
    <t>Diverse</t>
  </si>
  <si>
    <t>Henlæggelser</t>
  </si>
  <si>
    <t>Henlæggelser til kloaker</t>
  </si>
  <si>
    <t>Henlæggelser til asfalt</t>
  </si>
  <si>
    <t>Henlæggelser - Legeplads</t>
  </si>
  <si>
    <t>Henlæggelser - P-lys</t>
  </si>
  <si>
    <t>Udgifter Total</t>
  </si>
  <si>
    <t>Resultat</t>
  </si>
  <si>
    <t>Kontingent</t>
  </si>
  <si>
    <t>Budget</t>
  </si>
  <si>
    <t>Kvartal</t>
  </si>
  <si>
    <t>År</t>
  </si>
  <si>
    <t>Subtotal</t>
  </si>
  <si>
    <t>Belysning</t>
  </si>
  <si>
    <t>Kontingentfrihed - bestyrelsen</t>
  </si>
  <si>
    <t>Arrangementer (Arbejdsdag, fastelavn etc)</t>
  </si>
  <si>
    <t>Godtgørelse - udokumenteret</t>
  </si>
  <si>
    <t>Disponibelt beløb for bestyrelsen</t>
  </si>
  <si>
    <t>Note 9</t>
  </si>
  <si>
    <t>Nuværende leverandør ophører samarbejde 30-09-25, ny leverandør skal findes</t>
  </si>
  <si>
    <t>Arbejde med stensætninger</t>
  </si>
  <si>
    <t>Udskiftning af brønd</t>
  </si>
  <si>
    <t>Anlægsarbejde på p-pladser - 2025 (regning Clever)</t>
  </si>
  <si>
    <t>Træer beskæres (Åkandehaven + Kirsebærvangen)</t>
  </si>
  <si>
    <t>Henlæggelse Clever + Stensætning</t>
  </si>
  <si>
    <t>Note 11</t>
  </si>
  <si>
    <t>Betaling for opsætning af 12 ladepunkter til el-biler fordelt på 3 lokationer.</t>
  </si>
  <si>
    <t>Skal dække udgifter til gaver og møder herunder GF. Restbeløb disponerer bestyrelsen over.</t>
  </si>
  <si>
    <t xml:space="preserve">Note 26 </t>
  </si>
  <si>
    <t>Reserveret beløb til betaling af ladestandere + stensætninger</t>
  </si>
  <si>
    <t>Note 15</t>
  </si>
  <si>
    <t>Note 13</t>
  </si>
  <si>
    <t>Note 10</t>
  </si>
  <si>
    <t>Regnskabsprogram</t>
  </si>
  <si>
    <t>Der afsættes 12.500 kr. til en arbejdsgruppe til arrrangementer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</si>
</sst>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kr.&quot;;[Red]\-#,##0.00\ &quot;kr.&quot;"/>
    <numFmt numFmtId="44" formatCode="_-* #,##0.00\ &quot;kr.&quot;_-;\-* #,##0.00\ &quot;kr.&quot;_-;_-* &quot;-&quot;??\ &quot;kr.&quot;_-;_-@_-"/>
  </numFmts>
  <fonts count="11" x14ac:knownFonts="1">
    <font>
      <sz val="10"/>
      <color rgb="FF000000"/>
      <name val="Arial"/>
    </font>
    <font>
      <sz val="8"/>
      <name val="Arial"/>
    </font>
    <font>
      <sz val="10"/>
      <color rgb="FF000000"/>
      <name val="Arial"/>
    </font>
    <font>
      <b/>
      <sz val="10"/>
      <color rgb="FF000000"/>
      <name val="Arial"/>
      <family val="2"/>
    </font>
    <font>
      <i/>
      <sz val="10"/>
      <color rgb="FF000000"/>
      <name val="Arial"/>
      <family val="2"/>
    </font>
    <font>
      <b/>
      <i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i/>
      <sz val="20"/>
      <color rgb="FF000000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  <font>
      <sz val="10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/>
      <bottom/>
      <diagonal/>
    </border>
  </borders>
  <cellStyleXfs count="6">
    <xf numFmtId="0" fontId="0" fillId="0" borderId="0"/>
    <xf numFmtId="44" fontId="2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27">
    <xf numFmtId="0" fontId="0" fillId="0" borderId="0" xfId="0"/>
    <xf numFmtId="44" fontId="0" fillId="0" borderId="0" xfId="1" applyFont="1" applyAlignment="1"/>
    <xf numFmtId="44" fontId="0" fillId="0" borderId="0" xfId="0" applyNumberFormat="1"/>
    <xf numFmtId="0" fontId="0" fillId="0" borderId="3" xfId="0" applyBorder="1"/>
    <xf numFmtId="0" fontId="3" fillId="0" borderId="3" xfId="0" applyFont="1" applyBorder="1"/>
    <xf numFmtId="0" fontId="6" fillId="0" borderId="3" xfId="0" applyFont="1" applyBorder="1"/>
    <xf numFmtId="44" fontId="3" fillId="0" borderId="3" xfId="1" applyFont="1" applyBorder="1" applyAlignment="1"/>
    <xf numFmtId="44" fontId="0" fillId="0" borderId="3" xfId="1" applyFont="1" applyBorder="1" applyAlignment="1"/>
    <xf numFmtId="0" fontId="3" fillId="4" borderId="4" xfId="0" applyFont="1" applyFill="1" applyBorder="1"/>
    <xf numFmtId="44" fontId="3" fillId="4" borderId="4" xfId="1" applyFont="1" applyFill="1" applyBorder="1" applyAlignment="1"/>
    <xf numFmtId="0" fontId="3" fillId="2" borderId="4" xfId="0" applyFont="1" applyFill="1" applyBorder="1"/>
    <xf numFmtId="44" fontId="3" fillId="2" borderId="4" xfId="0" applyNumberFormat="1" applyFont="1" applyFill="1" applyBorder="1"/>
    <xf numFmtId="0" fontId="3" fillId="3" borderId="5" xfId="0" applyFont="1" applyFill="1" applyBorder="1"/>
    <xf numFmtId="44" fontId="3" fillId="3" borderId="5" xfId="1" applyFont="1" applyFill="1" applyBorder="1" applyAlignment="1"/>
    <xf numFmtId="0" fontId="3" fillId="5" borderId="6" xfId="0" applyFont="1" applyFill="1" applyBorder="1"/>
    <xf numFmtId="44" fontId="3" fillId="5" borderId="6" xfId="1" applyFont="1" applyFill="1" applyBorder="1" applyAlignment="1"/>
    <xf numFmtId="0" fontId="5" fillId="6" borderId="0" xfId="0" applyFont="1" applyFill="1"/>
    <xf numFmtId="44" fontId="4" fillId="6" borderId="1" xfId="1" applyFont="1" applyFill="1" applyBorder="1" applyAlignment="1"/>
    <xf numFmtId="44" fontId="4" fillId="6" borderId="7" xfId="1" applyFont="1" applyFill="1" applyBorder="1" applyAlignment="1"/>
    <xf numFmtId="8" fontId="4" fillId="6" borderId="2" xfId="1" applyNumberFormat="1" applyFont="1" applyFill="1" applyBorder="1" applyAlignment="1"/>
    <xf numFmtId="0" fontId="3" fillId="0" borderId="0" xfId="0" applyFont="1"/>
    <xf numFmtId="0" fontId="0" fillId="0" borderId="0" xfId="0" applyAlignment="1">
      <alignment horizontal="center" vertical="center"/>
    </xf>
    <xf numFmtId="4" fontId="0" fillId="0" borderId="0" xfId="0" applyNumberFormat="1"/>
    <xf numFmtId="0" fontId="10" fillId="0" borderId="0" xfId="0" applyFont="1"/>
    <xf numFmtId="44" fontId="10" fillId="0" borderId="0" xfId="1" applyFont="1" applyAlignment="1"/>
    <xf numFmtId="0" fontId="10" fillId="0" borderId="0" xfId="0" quotePrefix="1" applyFont="1"/>
    <xf numFmtId="0" fontId="7" fillId="6" borderId="0" xfId="0" applyFont="1" applyFill="1" applyAlignment="1">
      <alignment horizontal="center" vertical="center"/>
    </xf>
  </cellXfs>
  <cellStyles count="6">
    <cellStyle name="Besøgt link" xfId="3" builtinId="9" hidden="1"/>
    <cellStyle name="Besøgt link" xfId="5" builtinId="9" hidden="1"/>
    <cellStyle name="Link" xfId="2" builtinId="8" hidden="1"/>
    <cellStyle name="Link" xfId="4" builtinId="8" hidden="1"/>
    <cellStyle name="Normal" xfId="0" builtinId="0"/>
    <cellStyle name="Valuta" xfId="1" builtinId="4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1"/>
  <sheetViews>
    <sheetView tabSelected="1" topLeftCell="A25" zoomScale="150" zoomScaleNormal="150" zoomScalePageLayoutView="150" workbookViewId="0">
      <selection activeCell="A25" sqref="A25"/>
    </sheetView>
  </sheetViews>
  <sheetFormatPr defaultColWidth="8.85546875" defaultRowHeight="12.75" x14ac:dyDescent="0.2"/>
  <cols>
    <col min="1" max="1" width="6" style="21" customWidth="1"/>
    <col min="2" max="2" width="49.42578125" customWidth="1"/>
    <col min="3" max="3" width="23.5703125" customWidth="1"/>
    <col min="4" max="4" width="17.85546875" bestFit="1" customWidth="1"/>
    <col min="7" max="7" width="10.42578125" bestFit="1" customWidth="1"/>
  </cols>
  <sheetData>
    <row r="1" spans="1:4" x14ac:dyDescent="0.2">
      <c r="B1" s="26" t="s">
        <v>28</v>
      </c>
      <c r="C1" s="16" t="s">
        <v>31</v>
      </c>
      <c r="D1" s="16" t="s">
        <v>30</v>
      </c>
    </row>
    <row r="2" spans="1:4" x14ac:dyDescent="0.2">
      <c r="B2" s="26"/>
      <c r="C2" s="17"/>
      <c r="D2" s="17"/>
    </row>
    <row r="3" spans="1:4" x14ac:dyDescent="0.2">
      <c r="B3" s="26"/>
      <c r="C3" s="18">
        <v>4800</v>
      </c>
      <c r="D3" s="19">
        <v>1200</v>
      </c>
    </row>
    <row r="5" spans="1:4" ht="15.75" x14ac:dyDescent="0.25">
      <c r="B5" s="5" t="s">
        <v>0</v>
      </c>
      <c r="C5" s="5" t="s">
        <v>29</v>
      </c>
      <c r="D5" s="5" t="s">
        <v>2</v>
      </c>
    </row>
    <row r="6" spans="1:4" x14ac:dyDescent="0.2">
      <c r="D6" t="s">
        <v>3</v>
      </c>
    </row>
    <row r="7" spans="1:4" x14ac:dyDescent="0.2">
      <c r="A7" s="21">
        <v>1</v>
      </c>
      <c r="B7" t="s">
        <v>28</v>
      </c>
      <c r="C7" s="1">
        <v>1032000</v>
      </c>
      <c r="D7" s="1">
        <v>0</v>
      </c>
    </row>
    <row r="8" spans="1:4" x14ac:dyDescent="0.2">
      <c r="A8" s="21">
        <v>2</v>
      </c>
      <c r="B8" t="s">
        <v>4</v>
      </c>
      <c r="C8" s="1">
        <v>0</v>
      </c>
      <c r="D8" s="1">
        <v>0</v>
      </c>
    </row>
    <row r="9" spans="1:4" x14ac:dyDescent="0.2">
      <c r="A9" s="21">
        <v>3</v>
      </c>
      <c r="B9" t="s">
        <v>5</v>
      </c>
      <c r="C9" s="1">
        <v>2000</v>
      </c>
      <c r="D9" s="1">
        <v>0</v>
      </c>
    </row>
    <row r="10" spans="1:4" x14ac:dyDescent="0.2">
      <c r="A10" s="21">
        <v>4</v>
      </c>
      <c r="B10" t="s">
        <v>6</v>
      </c>
      <c r="C10" s="1">
        <v>0</v>
      </c>
      <c r="D10" s="1">
        <v>0</v>
      </c>
    </row>
    <row r="11" spans="1:4" x14ac:dyDescent="0.2">
      <c r="A11" s="21">
        <v>5</v>
      </c>
      <c r="B11" t="s">
        <v>7</v>
      </c>
      <c r="C11" s="1">
        <v>5000</v>
      </c>
      <c r="D11" s="1">
        <v>0</v>
      </c>
    </row>
    <row r="12" spans="1:4" x14ac:dyDescent="0.2">
      <c r="A12" s="21">
        <v>6</v>
      </c>
      <c r="B12" t="s">
        <v>34</v>
      </c>
      <c r="C12" s="1">
        <v>-24000</v>
      </c>
    </row>
    <row r="13" spans="1:4" ht="13.5" thickBot="1" x14ac:dyDescent="0.25">
      <c r="B13" s="10" t="s">
        <v>9</v>
      </c>
      <c r="C13" s="11">
        <f>SUM(C7:C12)</f>
        <v>1015000</v>
      </c>
      <c r="D13" s="11">
        <f>SUM(D7:D12)</f>
        <v>0</v>
      </c>
    </row>
    <row r="14" spans="1:4" ht="13.5" thickTop="1" x14ac:dyDescent="0.2">
      <c r="D14" s="2"/>
    </row>
    <row r="16" spans="1:4" ht="15.75" x14ac:dyDescent="0.25">
      <c r="B16" s="5" t="s">
        <v>10</v>
      </c>
      <c r="C16" s="5" t="s">
        <v>29</v>
      </c>
      <c r="D16" s="5" t="s">
        <v>2</v>
      </c>
    </row>
    <row r="18" spans="1:7" x14ac:dyDescent="0.2">
      <c r="B18" s="4" t="s">
        <v>11</v>
      </c>
      <c r="C18" s="3"/>
      <c r="D18" s="3"/>
    </row>
    <row r="19" spans="1:7" x14ac:dyDescent="0.2">
      <c r="A19" s="21">
        <v>7</v>
      </c>
      <c r="B19" t="s">
        <v>1</v>
      </c>
      <c r="C19" s="1">
        <v>378800</v>
      </c>
      <c r="D19" s="1">
        <v>0</v>
      </c>
    </row>
    <row r="20" spans="1:7" x14ac:dyDescent="0.2">
      <c r="A20" s="21">
        <v>8</v>
      </c>
      <c r="B20" t="s">
        <v>8</v>
      </c>
      <c r="C20" s="1">
        <v>34000</v>
      </c>
      <c r="D20" s="1">
        <v>0</v>
      </c>
      <c r="G20" s="22"/>
    </row>
    <row r="21" spans="1:7" x14ac:dyDescent="0.2">
      <c r="A21" s="21">
        <v>9</v>
      </c>
      <c r="B21" t="s">
        <v>33</v>
      </c>
      <c r="C21" s="1">
        <v>30000</v>
      </c>
      <c r="D21" s="1">
        <v>0</v>
      </c>
    </row>
    <row r="22" spans="1:7" x14ac:dyDescent="0.2">
      <c r="A22" s="21">
        <v>10</v>
      </c>
      <c r="B22" t="s">
        <v>12</v>
      </c>
      <c r="C22" s="24">
        <v>450000</v>
      </c>
      <c r="D22" s="1">
        <v>0</v>
      </c>
    </row>
    <row r="23" spans="1:7" x14ac:dyDescent="0.2">
      <c r="A23" s="21">
        <v>11</v>
      </c>
      <c r="B23" t="s">
        <v>35</v>
      </c>
      <c r="C23" s="1">
        <v>12500</v>
      </c>
      <c r="D23" s="1">
        <v>0</v>
      </c>
    </row>
    <row r="24" spans="1:7" x14ac:dyDescent="0.2">
      <c r="A24" s="21">
        <v>12</v>
      </c>
      <c r="B24" t="s">
        <v>13</v>
      </c>
      <c r="C24" s="1">
        <v>40000</v>
      </c>
      <c r="D24" s="1">
        <v>0</v>
      </c>
    </row>
    <row r="25" spans="1:7" x14ac:dyDescent="0.2">
      <c r="A25" s="21">
        <v>13</v>
      </c>
      <c r="B25" s="23" t="s">
        <v>42</v>
      </c>
      <c r="C25" s="1">
        <v>120000</v>
      </c>
      <c r="D25" s="1">
        <v>0</v>
      </c>
    </row>
    <row r="26" spans="1:7" ht="13.5" thickBot="1" x14ac:dyDescent="0.25">
      <c r="B26" s="12" t="s">
        <v>32</v>
      </c>
      <c r="C26" s="13">
        <f>SUM(C19:C25)</f>
        <v>1065300</v>
      </c>
      <c r="D26" s="13">
        <f>SUM(D19:D24)</f>
        <v>0</v>
      </c>
    </row>
    <row r="27" spans="1:7" x14ac:dyDescent="0.2">
      <c r="C27" s="1"/>
      <c r="D27" s="1"/>
    </row>
    <row r="28" spans="1:7" x14ac:dyDescent="0.2">
      <c r="B28" s="4" t="s">
        <v>14</v>
      </c>
      <c r="C28" s="6"/>
      <c r="D28" s="6"/>
    </row>
    <row r="29" spans="1:7" x14ac:dyDescent="0.2">
      <c r="A29" s="21">
        <v>14</v>
      </c>
      <c r="B29" t="s">
        <v>15</v>
      </c>
      <c r="C29" s="1">
        <v>10000</v>
      </c>
      <c r="D29" s="1">
        <v>0</v>
      </c>
    </row>
    <row r="30" spans="1:7" x14ac:dyDescent="0.2">
      <c r="A30" s="21">
        <v>15</v>
      </c>
      <c r="B30" t="s">
        <v>37</v>
      </c>
      <c r="C30" s="1">
        <v>10000</v>
      </c>
      <c r="D30" s="1">
        <v>0</v>
      </c>
      <c r="G30" s="23"/>
    </row>
    <row r="31" spans="1:7" x14ac:dyDescent="0.2">
      <c r="A31" s="21">
        <v>16</v>
      </c>
      <c r="B31" t="s">
        <v>36</v>
      </c>
      <c r="C31" s="1">
        <v>9600</v>
      </c>
      <c r="D31" s="1">
        <v>0</v>
      </c>
    </row>
    <row r="32" spans="1:7" x14ac:dyDescent="0.2">
      <c r="A32" s="21">
        <v>17</v>
      </c>
      <c r="B32" t="s">
        <v>16</v>
      </c>
      <c r="C32" s="1">
        <v>0</v>
      </c>
      <c r="D32" s="1">
        <v>0</v>
      </c>
    </row>
    <row r="33" spans="1:4" x14ac:dyDescent="0.2">
      <c r="A33" s="21">
        <v>18</v>
      </c>
      <c r="B33" t="s">
        <v>17</v>
      </c>
      <c r="C33" s="1">
        <v>3000</v>
      </c>
      <c r="D33" s="1">
        <v>0</v>
      </c>
    </row>
    <row r="34" spans="1:4" x14ac:dyDescent="0.2">
      <c r="A34" s="21">
        <v>19</v>
      </c>
      <c r="B34" t="s">
        <v>18</v>
      </c>
      <c r="C34" s="1">
        <v>6000</v>
      </c>
      <c r="D34" s="1">
        <v>0</v>
      </c>
    </row>
    <row r="35" spans="1:4" x14ac:dyDescent="0.2">
      <c r="A35" s="21">
        <v>20</v>
      </c>
      <c r="B35" t="s">
        <v>19</v>
      </c>
      <c r="C35" s="1">
        <v>4000</v>
      </c>
      <c r="D35" s="1">
        <v>0</v>
      </c>
    </row>
    <row r="36" spans="1:4" x14ac:dyDescent="0.2">
      <c r="A36" s="21">
        <v>21</v>
      </c>
      <c r="B36" t="s">
        <v>20</v>
      </c>
      <c r="C36" s="1">
        <v>3500</v>
      </c>
      <c r="D36" s="1">
        <v>0</v>
      </c>
    </row>
    <row r="37" spans="1:4" x14ac:dyDescent="0.2">
      <c r="A37" s="21">
        <v>22</v>
      </c>
      <c r="B37" s="23" t="s">
        <v>53</v>
      </c>
      <c r="C37" s="1">
        <v>3600</v>
      </c>
      <c r="D37" s="1"/>
    </row>
    <row r="38" spans="1:4" ht="13.5" thickBot="1" x14ac:dyDescent="0.25">
      <c r="B38" s="12" t="s">
        <v>32</v>
      </c>
      <c r="C38" s="13">
        <f>SUM(C29:C37)</f>
        <v>49700</v>
      </c>
      <c r="D38" s="13">
        <f>SUM(D29:D36)</f>
        <v>0</v>
      </c>
    </row>
    <row r="39" spans="1:4" x14ac:dyDescent="0.2">
      <c r="C39" s="1"/>
      <c r="D39" s="1"/>
    </row>
    <row r="40" spans="1:4" x14ac:dyDescent="0.2">
      <c r="B40" s="4" t="s">
        <v>21</v>
      </c>
      <c r="C40" s="7"/>
      <c r="D40" s="7"/>
    </row>
    <row r="41" spans="1:4" x14ac:dyDescent="0.2">
      <c r="A41" s="21">
        <v>22</v>
      </c>
      <c r="B41" t="s">
        <v>22</v>
      </c>
      <c r="C41" s="1">
        <v>20000</v>
      </c>
      <c r="D41" s="1">
        <v>0</v>
      </c>
    </row>
    <row r="42" spans="1:4" x14ac:dyDescent="0.2">
      <c r="A42" s="21">
        <v>23</v>
      </c>
      <c r="B42" t="s">
        <v>23</v>
      </c>
      <c r="C42" s="1">
        <v>20000</v>
      </c>
      <c r="D42" s="1">
        <v>0</v>
      </c>
    </row>
    <row r="43" spans="1:4" x14ac:dyDescent="0.2">
      <c r="A43" s="21">
        <v>24</v>
      </c>
      <c r="B43" t="s">
        <v>24</v>
      </c>
      <c r="C43" s="1">
        <v>10000</v>
      </c>
      <c r="D43" s="1">
        <v>0</v>
      </c>
    </row>
    <row r="44" spans="1:4" x14ac:dyDescent="0.2">
      <c r="A44" s="21">
        <v>25</v>
      </c>
      <c r="B44" t="s">
        <v>25</v>
      </c>
      <c r="C44" s="1">
        <v>0</v>
      </c>
      <c r="D44" s="1">
        <v>0</v>
      </c>
    </row>
    <row r="45" spans="1:4" x14ac:dyDescent="0.2">
      <c r="A45" s="21">
        <v>26</v>
      </c>
      <c r="B45" s="23" t="s">
        <v>44</v>
      </c>
      <c r="C45" s="1">
        <v>-150000</v>
      </c>
      <c r="D45" s="1">
        <v>0</v>
      </c>
    </row>
    <row r="46" spans="1:4" ht="13.5" thickBot="1" x14ac:dyDescent="0.25">
      <c r="B46" s="12" t="s">
        <v>32</v>
      </c>
      <c r="C46" s="13">
        <f>SUM(C41:C45)</f>
        <v>-100000</v>
      </c>
      <c r="D46" s="13">
        <f>SUM(D41:D44)</f>
        <v>0</v>
      </c>
    </row>
    <row r="47" spans="1:4" x14ac:dyDescent="0.2">
      <c r="C47" s="1"/>
      <c r="D47" s="1"/>
    </row>
    <row r="48" spans="1:4" ht="13.5" thickBot="1" x14ac:dyDescent="0.25">
      <c r="B48" s="14" t="s">
        <v>26</v>
      </c>
      <c r="C48" s="15">
        <f>C26+C38+C46</f>
        <v>1015000</v>
      </c>
      <c r="D48" s="15">
        <f>D26+D38+D46</f>
        <v>0</v>
      </c>
    </row>
    <row r="49" spans="2:4" ht="13.5" thickTop="1" x14ac:dyDescent="0.2">
      <c r="C49" s="1"/>
      <c r="D49" s="1"/>
    </row>
    <row r="50" spans="2:4" ht="13.5" thickBot="1" x14ac:dyDescent="0.25">
      <c r="B50" s="8" t="s">
        <v>27</v>
      </c>
      <c r="C50" s="9">
        <f>C13-C48</f>
        <v>0</v>
      </c>
      <c r="D50" s="9">
        <v>0</v>
      </c>
    </row>
    <row r="51" spans="2:4" ht="13.5" thickTop="1" x14ac:dyDescent="0.2"/>
    <row r="53" spans="2:4" x14ac:dyDescent="0.2">
      <c r="B53" s="20" t="s">
        <v>38</v>
      </c>
    </row>
    <row r="54" spans="2:4" x14ac:dyDescent="0.2">
      <c r="B54" s="23" t="s">
        <v>39</v>
      </c>
    </row>
    <row r="55" spans="2:4" x14ac:dyDescent="0.2">
      <c r="B55" s="23"/>
    </row>
    <row r="56" spans="2:4" x14ac:dyDescent="0.2">
      <c r="B56" s="20" t="s">
        <v>52</v>
      </c>
    </row>
    <row r="57" spans="2:4" x14ac:dyDescent="0.2">
      <c r="B57" s="23" t="s">
        <v>40</v>
      </c>
      <c r="D57" s="22"/>
    </row>
    <row r="58" spans="2:4" x14ac:dyDescent="0.2">
      <c r="B58" s="23" t="s">
        <v>41</v>
      </c>
      <c r="D58" s="22"/>
    </row>
    <row r="59" spans="2:4" x14ac:dyDescent="0.2">
      <c r="B59" s="23" t="s">
        <v>43</v>
      </c>
      <c r="D59" s="22"/>
    </row>
    <row r="60" spans="2:4" x14ac:dyDescent="0.2">
      <c r="B60" s="23"/>
      <c r="D60" s="22"/>
    </row>
    <row r="61" spans="2:4" x14ac:dyDescent="0.2">
      <c r="B61" s="20" t="s">
        <v>45</v>
      </c>
      <c r="D61" s="22"/>
    </row>
    <row r="62" spans="2:4" x14ac:dyDescent="0.2">
      <c r="B62" s="23" t="s">
        <v>54</v>
      </c>
      <c r="D62" s="22"/>
    </row>
    <row r="63" spans="2:4" x14ac:dyDescent="0.2">
      <c r="B63" s="23"/>
    </row>
    <row r="64" spans="2:4" x14ac:dyDescent="0.2">
      <c r="B64" s="20" t="s">
        <v>51</v>
      </c>
    </row>
    <row r="65" spans="2:4" x14ac:dyDescent="0.2">
      <c r="B65" s="23" t="s">
        <v>46</v>
      </c>
    </row>
    <row r="67" spans="2:4" x14ac:dyDescent="0.2">
      <c r="B67" s="20" t="s">
        <v>50</v>
      </c>
    </row>
    <row r="68" spans="2:4" x14ac:dyDescent="0.2">
      <c r="B68" s="23" t="s">
        <v>47</v>
      </c>
    </row>
    <row r="70" spans="2:4" x14ac:dyDescent="0.2">
      <c r="B70" s="20" t="s">
        <v>48</v>
      </c>
    </row>
    <row r="71" spans="2:4" x14ac:dyDescent="0.2">
      <c r="B71" s="23" t="s">
        <v>49</v>
      </c>
      <c r="D71" s="25"/>
    </row>
  </sheetData>
  <mergeCells count="1">
    <mergeCell ref="B1:B3"/>
  </mergeCells>
  <phoneticPr fontId="1" type="noConversion"/>
  <pageMargins left="0.70000000000000007" right="0.70000000000000007" top="0.75000000000000011" bottom="0.75000000000000011" header="0.30000000000000004" footer="0.30000000000000004"/>
  <pageSetup paperSize="9" scale="82" orientation="portrait" r:id="rId1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Nyt budget forslag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Henrik Erik Hoe Nielsen</dc:creator>
  <cp:lastModifiedBy>René Nonboe Haugner</cp:lastModifiedBy>
  <cp:lastPrinted>2025-03-03T18:35:03Z</cp:lastPrinted>
  <dcterms:created xsi:type="dcterms:W3CDTF">2019-03-05T20:37:33Z</dcterms:created>
  <dcterms:modified xsi:type="dcterms:W3CDTF">2025-03-03T18:35:25Z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af4f1a9-ae13-4e26-ac6c-11f4c8a2f064_Enabled">
    <vt:lpwstr>true</vt:lpwstr>
  </property>
  <property fmtid="{D5CDD505-2E9C-101B-9397-08002B2CF9AE}" pid="3" name="MSIP_Label_5af4f1a9-ae13-4e26-ac6c-11f4c8a2f064_SetDate">
    <vt:lpwstr>2022-01-13T19:23:04Z</vt:lpwstr>
  </property>
  <property fmtid="{D5CDD505-2E9C-101B-9397-08002B2CF9AE}" pid="4" name="MSIP_Label_5af4f1a9-ae13-4e26-ac6c-11f4c8a2f064_Method">
    <vt:lpwstr>Privileged</vt:lpwstr>
  </property>
  <property fmtid="{D5CDD505-2E9C-101B-9397-08002B2CF9AE}" pid="5" name="MSIP_Label_5af4f1a9-ae13-4e26-ac6c-11f4c8a2f064_Name">
    <vt:lpwstr>5af4f1a9-ae13-4e26-ac6c-11f4c8a2f064</vt:lpwstr>
  </property>
  <property fmtid="{D5CDD505-2E9C-101B-9397-08002B2CF9AE}" pid="6" name="MSIP_Label_5af4f1a9-ae13-4e26-ac6c-11f4c8a2f064_SiteId">
    <vt:lpwstr>65f51067-7d65-4aa9-b996-4cc43a0d7111</vt:lpwstr>
  </property>
  <property fmtid="{D5CDD505-2E9C-101B-9397-08002B2CF9AE}" pid="7" name="MSIP_Label_5af4f1a9-ae13-4e26-ac6c-11f4c8a2f064_ActionId">
    <vt:lpwstr>14818d67-0d8a-4638-9cdc-2e4bad3fd8cb</vt:lpwstr>
  </property>
  <property fmtid="{D5CDD505-2E9C-101B-9397-08002B2CF9AE}" pid="8" name="MSIP_Label_5af4f1a9-ae13-4e26-ac6c-11f4c8a2f064_ContentBits">
    <vt:lpwstr>0</vt:lpwstr>
  </property>
</Properties>
</file>